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7350EE63-69F0-45E8-BBEB-1447DC18E3A8}" xr6:coauthVersionLast="47" xr6:coauthVersionMax="47" xr10:uidLastSave="{00000000-0000-0000-0000-000000000000}"/>
  <bookViews>
    <workbookView xWindow="2730" yWindow="2730" windowWidth="21405" windowHeight="11295" xr2:uid="{6E06C95F-2306-4F0B-BD06-F2371F6D0014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D17" i="1"/>
  <c r="E17" i="1"/>
  <c r="F17" i="1"/>
  <c r="B17" i="1"/>
  <c r="G23" i="1"/>
  <c r="I23" i="1" s="1"/>
  <c r="H23" i="1"/>
  <c r="G22" i="1"/>
  <c r="H22" i="1"/>
  <c r="I22" i="1" l="1"/>
  <c r="E26" i="1"/>
  <c r="F26" i="1"/>
  <c r="E12" i="1"/>
  <c r="F12" i="1"/>
  <c r="G15" i="1"/>
  <c r="H15" i="1"/>
  <c r="G19" i="1"/>
  <c r="H19" i="1"/>
  <c r="G20" i="1"/>
  <c r="G17" i="1" s="1"/>
  <c r="H20" i="1"/>
  <c r="H17" i="1" s="1"/>
  <c r="G21" i="1"/>
  <c r="H21" i="1"/>
  <c r="G27" i="1"/>
  <c r="H27" i="1"/>
  <c r="H26" i="1" s="1"/>
  <c r="H14" i="1"/>
  <c r="I14" i="1" s="1"/>
  <c r="G14" i="1"/>
  <c r="G12" i="1" s="1"/>
  <c r="H12" i="1" l="1"/>
  <c r="I19" i="1"/>
  <c r="H29" i="1"/>
  <c r="I27" i="1"/>
  <c r="I26" i="1" s="1"/>
  <c r="I20" i="1"/>
  <c r="I17" i="1" s="1"/>
  <c r="I15" i="1"/>
  <c r="I12" i="1" s="1"/>
  <c r="I21" i="1"/>
  <c r="G26" i="1"/>
  <c r="E29" i="1"/>
  <c r="F29" i="1"/>
  <c r="I29" i="1" l="1"/>
  <c r="G29" i="1"/>
  <c r="D21" i="1"/>
  <c r="D20" i="1" l="1"/>
  <c r="D27" i="1"/>
  <c r="D26" i="1" s="1"/>
  <c r="C26" i="1"/>
  <c r="B26" i="1"/>
  <c r="D19" i="1"/>
  <c r="D15" i="1"/>
  <c r="D14" i="1"/>
  <c r="C12" i="1"/>
  <c r="B12" i="1"/>
  <c r="C29" i="1" l="1"/>
  <c r="B29" i="1"/>
  <c r="D12" i="1"/>
  <c r="D29" i="1" l="1"/>
  <c r="D31" i="1"/>
</calcChain>
</file>

<file path=xl/sharedStrings.xml><?xml version="1.0" encoding="utf-8"?>
<sst xmlns="http://schemas.openxmlformats.org/spreadsheetml/2006/main" count="28" uniqueCount="23">
  <si>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</si>
  <si>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</si>
  <si>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</si>
  <si>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</si>
  <si>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</si>
  <si>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</si>
  <si>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</si>
  <si>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</si>
  <si>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</si>
  <si>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Fizetendő általános forgalmi adó</t>
  </si>
  <si>
    <t>Ivóvíz projekt fizetendő fordított adója</t>
  </si>
  <si>
    <t>Lakástámogatás</t>
  </si>
  <si>
    <t>Első lakáshoz jutók támogatása</t>
  </si>
  <si>
    <t>Társasházak felújításának támogatása</t>
  </si>
  <si>
    <t>Összesen</t>
  </si>
  <si>
    <t>Városgazda Kft.részére felhalmozási célú támogatás</t>
  </si>
  <si>
    <t>Komtávhő Kft. Részére felhalmozáci célú támogatás</t>
  </si>
  <si>
    <t>Javasolt módosítás</t>
  </si>
  <si>
    <t>1/2025.(II.12.) önk.rendelet eredeti ei.</t>
  </si>
  <si>
    <t xml:space="preserve">2025. évi módosított egyéb felhalmozási célú  kiadások </t>
  </si>
  <si>
    <t>Kemence Egyesület m.c.támogatásának átvezetése</t>
  </si>
  <si>
    <t>Erődök Városa Sportlövő E.m.c.támogatásainak átvezetése</t>
  </si>
  <si>
    <t>6/2025.(IV.8.)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</si>
</sst>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4" fillId="0" borderId="2" xfId="0" applyNumberFormat="1" applyFont="1" applyBorder="1"/>
    <xf numFmtId="3" fontId="3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5" fillId="0" borderId="4" xfId="0" applyFont="1" applyBorder="1"/>
    <xf numFmtId="0" fontId="0" fillId="0" borderId="4" xfId="0" applyBorder="1"/>
    <xf numFmtId="0" fontId="4" fillId="0" borderId="4" xfId="0" applyFont="1" applyBorder="1"/>
    <xf numFmtId="49" fontId="6" fillId="0" borderId="2" xfId="0" applyNumberFormat="1" applyFont="1" applyBorder="1"/>
    <xf numFmtId="49" fontId="1" fillId="0" borderId="2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3" fontId="1" fillId="0" borderId="0" xfId="0" applyNumberFormat="1" applyFont="1"/>
    <xf numFmtId="0" fontId="0" fillId="0" borderId="2" xfId="0" applyBorder="1"/>
    <xf numFmtId="3" fontId="0" fillId="0" borderId="2" xfId="0" applyNumberFormat="1" applyBorder="1"/>
    <xf numFmtId="0" fontId="0" fillId="0" borderId="5" xfId="0" applyBorder="1"/>
    <xf numFmtId="49" fontId="4" fillId="0" borderId="2" xfId="0" applyNumberFormat="1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071D6-C9DA-4891-9FCC-3B3952F9730C}">
  <sheetPr>
    <pageSetUpPr fitToPage="1"/>
  </sheetPr>
  <dimension ref="A1:I31"/>
  <sheetViews>
    <sheetView tabSelected="1" topLeftCell="A9" zoomScaleNormal="100" workbookViewId="0">
      <selection activeCell="G8" sqref="G8:I8"/>
    </sheetView>
  </sheetViews>
  <sheetFormatPr defaultRowHeight="12.75" x14ac:dyDescent="0.2"/>
  <cols>
    <col min="1" max="1" width="47.140625" customWidth="1"/>
    <col min="2" max="2" width="12.42578125" customWidth="1"/>
    <col min="3" max="3" width="12" customWidth="1"/>
    <col min="4" max="4" width="14.140625" customWidth="1"/>
    <col min="5" max="5" width="10.7109375" customWidth="1"/>
    <col min="7" max="7" width="12.140625" customWidth="1"/>
  </cols>
  <sheetData>
    <row r="1" spans="1:9" x14ac:dyDescent="0.2">
      <c r="I1" s="2" t="s">
        <v>5</v>
      </c>
    </row>
    <row r="3" spans="1:9" ht="12.75" customHeight="1" x14ac:dyDescent="0.2">
      <c r="A3" s="35" t="s">
        <v>8</v>
      </c>
      <c r="B3" s="35"/>
      <c r="C3" s="35"/>
      <c r="D3" s="35"/>
      <c r="E3" s="35"/>
      <c r="F3" s="35"/>
      <c r="G3" s="35"/>
      <c r="H3" s="35"/>
      <c r="I3" s="35"/>
    </row>
    <row r="4" spans="1:9" ht="12.75" customHeight="1" x14ac:dyDescent="0.2">
      <c r="A4" s="35" t="s">
        <v>19</v>
      </c>
      <c r="B4" s="35"/>
      <c r="C4" s="35"/>
      <c r="D4" s="35"/>
      <c r="E4" s="35"/>
      <c r="F4" s="35"/>
      <c r="G4" s="35"/>
      <c r="H4" s="35"/>
      <c r="I4" s="35"/>
    </row>
    <row r="5" spans="1:9" x14ac:dyDescent="0.2">
      <c r="A5" s="17"/>
    </row>
    <row r="6" spans="1:9" x14ac:dyDescent="0.2">
      <c r="A6" s="7"/>
      <c r="B6" s="16"/>
    </row>
    <row r="7" spans="1:9" x14ac:dyDescent="0.2">
      <c r="B7" s="3"/>
      <c r="I7" s="4" t="s">
        <v>6</v>
      </c>
    </row>
    <row r="8" spans="1:9" ht="15" customHeight="1" x14ac:dyDescent="0.2">
      <c r="A8" s="25" t="s">
        <v>0</v>
      </c>
      <c r="B8" s="30" t="s">
        <v>18</v>
      </c>
      <c r="C8" s="31"/>
      <c r="D8" s="32"/>
      <c r="E8" s="36" t="s">
        <v>17</v>
      </c>
      <c r="F8" s="37"/>
      <c r="G8" s="30" t="s">
        <v>22</v>
      </c>
      <c r="H8" s="31"/>
      <c r="I8" s="32"/>
    </row>
    <row r="9" spans="1:9" ht="18" customHeight="1" x14ac:dyDescent="0.2">
      <c r="A9" s="26"/>
      <c r="B9" s="33" t="s">
        <v>3</v>
      </c>
      <c r="C9" s="33" t="s">
        <v>4</v>
      </c>
      <c r="D9" s="33" t="s">
        <v>14</v>
      </c>
      <c r="E9" s="33" t="s">
        <v>3</v>
      </c>
      <c r="F9" s="33" t="s">
        <v>4</v>
      </c>
      <c r="G9" s="33" t="s">
        <v>3</v>
      </c>
      <c r="H9" s="33" t="s">
        <v>4</v>
      </c>
      <c r="I9" s="33" t="s">
        <v>14</v>
      </c>
    </row>
    <row r="10" spans="1:9" ht="18" customHeight="1" x14ac:dyDescent="0.2">
      <c r="A10" s="27"/>
      <c r="B10" s="34"/>
      <c r="C10" s="34"/>
      <c r="D10" s="34"/>
      <c r="E10" s="34"/>
      <c r="F10" s="34"/>
      <c r="G10" s="34"/>
      <c r="H10" s="34"/>
      <c r="I10" s="34"/>
    </row>
    <row r="11" spans="1:9" ht="12.75" customHeight="1" x14ac:dyDescent="0.2">
      <c r="A11" s="10"/>
      <c r="B11" s="1"/>
      <c r="C11" s="1"/>
      <c r="D11" s="9"/>
      <c r="E11" s="1"/>
      <c r="F11" s="1"/>
      <c r="G11" s="1"/>
      <c r="H11" s="1"/>
      <c r="I11" s="1"/>
    </row>
    <row r="12" spans="1:9" x14ac:dyDescent="0.2">
      <c r="A12" s="11" t="s">
        <v>9</v>
      </c>
      <c r="B12" s="6">
        <f t="shared" ref="B12:I12" si="0">SUM(B14:B15)</f>
        <v>2595731</v>
      </c>
      <c r="C12" s="6">
        <f t="shared" si="0"/>
        <v>0</v>
      </c>
      <c r="D12" s="6">
        <f t="shared" si="0"/>
        <v>2595731</v>
      </c>
      <c r="E12" s="6">
        <f t="shared" si="0"/>
        <v>0</v>
      </c>
      <c r="F12" s="6">
        <f t="shared" si="0"/>
        <v>0</v>
      </c>
      <c r="G12" s="6">
        <f t="shared" si="0"/>
        <v>2595731</v>
      </c>
      <c r="H12" s="6">
        <f t="shared" si="0"/>
        <v>0</v>
      </c>
      <c r="I12" s="6">
        <f t="shared" si="0"/>
        <v>2595731</v>
      </c>
    </row>
    <row r="13" spans="1:9" x14ac:dyDescent="0.2">
      <c r="A13" s="11"/>
      <c r="B13" s="6"/>
      <c r="C13" s="6"/>
      <c r="D13" s="6"/>
      <c r="E13" s="19"/>
      <c r="F13" s="19"/>
      <c r="G13" s="19"/>
      <c r="H13" s="19"/>
      <c r="I13" s="19"/>
    </row>
    <row r="14" spans="1:9" x14ac:dyDescent="0.2">
      <c r="A14" s="12" t="s">
        <v>7</v>
      </c>
      <c r="B14" s="5">
        <v>2513778</v>
      </c>
      <c r="C14" s="8"/>
      <c r="D14" s="5">
        <f>SUM(B14:C14)</f>
        <v>2513778</v>
      </c>
      <c r="E14" s="19"/>
      <c r="F14" s="19"/>
      <c r="G14" s="20">
        <f>+B14+E14</f>
        <v>2513778</v>
      </c>
      <c r="H14" s="19">
        <f>+C14+F14</f>
        <v>0</v>
      </c>
      <c r="I14" s="20">
        <f>+G14+H14</f>
        <v>2513778</v>
      </c>
    </row>
    <row r="15" spans="1:9" x14ac:dyDescent="0.2">
      <c r="A15" s="12" t="s">
        <v>10</v>
      </c>
      <c r="B15" s="5">
        <v>81953</v>
      </c>
      <c r="C15" s="8"/>
      <c r="D15" s="5">
        <f>SUM(B15:C15)</f>
        <v>81953</v>
      </c>
      <c r="E15" s="20"/>
      <c r="F15" s="19"/>
      <c r="G15" s="20">
        <f t="shared" ref="G15:G27" si="1">+B15+E15</f>
        <v>81953</v>
      </c>
      <c r="H15" s="19">
        <f t="shared" ref="H15:H27" si="2">+C15+F15</f>
        <v>0</v>
      </c>
      <c r="I15" s="20">
        <f t="shared" ref="I15:I27" si="3">+G15+H15</f>
        <v>81953</v>
      </c>
    </row>
    <row r="16" spans="1:9" x14ac:dyDescent="0.2">
      <c r="A16" s="12"/>
      <c r="B16" s="5"/>
      <c r="C16" s="8"/>
      <c r="D16" s="5"/>
      <c r="E16" s="19"/>
      <c r="F16" s="19"/>
      <c r="G16" s="20"/>
      <c r="H16" s="19"/>
      <c r="I16" s="20"/>
    </row>
    <row r="17" spans="1:9" x14ac:dyDescent="0.2">
      <c r="A17" s="11" t="s">
        <v>1</v>
      </c>
      <c r="B17" s="6">
        <f>SUM(B19:B25)</f>
        <v>268500</v>
      </c>
      <c r="C17" s="6">
        <f t="shared" ref="C17:I17" si="4">SUM(C19:C25)</f>
        <v>5000</v>
      </c>
      <c r="D17" s="6">
        <f t="shared" si="4"/>
        <v>273500</v>
      </c>
      <c r="E17" s="6">
        <f t="shared" si="4"/>
        <v>-23000</v>
      </c>
      <c r="F17" s="6">
        <f t="shared" si="4"/>
        <v>24000</v>
      </c>
      <c r="G17" s="6">
        <f t="shared" si="4"/>
        <v>245500</v>
      </c>
      <c r="H17" s="6">
        <f t="shared" si="4"/>
        <v>29000</v>
      </c>
      <c r="I17" s="6">
        <f t="shared" si="4"/>
        <v>274500</v>
      </c>
    </row>
    <row r="18" spans="1:9" x14ac:dyDescent="0.2">
      <c r="A18" s="11"/>
      <c r="B18" s="6"/>
      <c r="C18" s="6"/>
      <c r="D18" s="6"/>
      <c r="E18" s="19"/>
      <c r="F18" s="19"/>
      <c r="G18" s="20"/>
      <c r="H18" s="19"/>
      <c r="I18" s="20"/>
    </row>
    <row r="19" spans="1:9" x14ac:dyDescent="0.2">
      <c r="A19" s="13" t="s">
        <v>13</v>
      </c>
      <c r="B19" s="5"/>
      <c r="C19" s="5">
        <v>5000</v>
      </c>
      <c r="D19" s="5">
        <f t="shared" ref="D19:D21" si="5">SUM(B19:C19)</f>
        <v>5000</v>
      </c>
      <c r="E19" s="19"/>
      <c r="F19" s="19"/>
      <c r="G19" s="5">
        <f t="shared" si="1"/>
        <v>0</v>
      </c>
      <c r="H19" s="19">
        <f t="shared" si="2"/>
        <v>5000</v>
      </c>
      <c r="I19" s="20">
        <f t="shared" si="3"/>
        <v>5000</v>
      </c>
    </row>
    <row r="20" spans="1:9" x14ac:dyDescent="0.2">
      <c r="A20" s="13" t="s">
        <v>15</v>
      </c>
      <c r="B20" s="5">
        <v>218500</v>
      </c>
      <c r="C20" s="5"/>
      <c r="D20" s="5">
        <f t="shared" si="5"/>
        <v>218500</v>
      </c>
      <c r="E20" s="19">
        <v>-25000</v>
      </c>
      <c r="F20" s="5"/>
      <c r="G20" s="5">
        <f t="shared" si="1"/>
        <v>193500</v>
      </c>
      <c r="H20" s="19">
        <f t="shared" si="2"/>
        <v>0</v>
      </c>
      <c r="I20" s="20">
        <f t="shared" si="3"/>
        <v>193500</v>
      </c>
    </row>
    <row r="21" spans="1:9" x14ac:dyDescent="0.2">
      <c r="A21" s="8" t="s">
        <v>16</v>
      </c>
      <c r="B21" s="5">
        <v>50000</v>
      </c>
      <c r="C21" s="5"/>
      <c r="D21" s="5">
        <f t="shared" si="5"/>
        <v>50000</v>
      </c>
      <c r="E21" s="19"/>
      <c r="F21" s="19"/>
      <c r="G21" s="5">
        <f t="shared" si="1"/>
        <v>50000</v>
      </c>
      <c r="H21" s="19">
        <f t="shared" si="2"/>
        <v>0</v>
      </c>
      <c r="I21" s="20">
        <f t="shared" si="3"/>
        <v>50000</v>
      </c>
    </row>
    <row r="22" spans="1:9" x14ac:dyDescent="0.2">
      <c r="A22" s="22" t="s">
        <v>20</v>
      </c>
      <c r="B22" s="5"/>
      <c r="C22" s="5"/>
      <c r="D22" s="5"/>
      <c r="E22" s="5">
        <v>2000</v>
      </c>
      <c r="F22" s="5">
        <v>4000</v>
      </c>
      <c r="G22" s="5">
        <f t="shared" ref="G22" si="6">+B22+E22</f>
        <v>2000</v>
      </c>
      <c r="H22" s="19">
        <f t="shared" ref="H22" si="7">+C22+F22</f>
        <v>4000</v>
      </c>
      <c r="I22" s="20">
        <f t="shared" ref="I22" si="8">+G22+H22</f>
        <v>6000</v>
      </c>
    </row>
    <row r="23" spans="1:9" x14ac:dyDescent="0.2">
      <c r="A23" s="22" t="s">
        <v>21</v>
      </c>
      <c r="B23" s="5"/>
      <c r="C23" s="5"/>
      <c r="D23" s="5"/>
      <c r="E23" s="5"/>
      <c r="F23" s="5">
        <v>20000</v>
      </c>
      <c r="G23" s="5">
        <f t="shared" ref="G23" si="9">+B23+E23</f>
        <v>0</v>
      </c>
      <c r="H23" s="19">
        <f t="shared" ref="H23" si="10">+C23+F23</f>
        <v>20000</v>
      </c>
      <c r="I23" s="20">
        <f t="shared" ref="I23" si="11">+G23+H23</f>
        <v>20000</v>
      </c>
    </row>
    <row r="24" spans="1:9" x14ac:dyDescent="0.2">
      <c r="A24" s="8"/>
      <c r="B24" s="5"/>
      <c r="C24" s="5"/>
      <c r="D24" s="5"/>
      <c r="E24" s="5"/>
      <c r="F24" s="5"/>
      <c r="G24" s="5"/>
      <c r="H24" s="19"/>
      <c r="I24" s="20"/>
    </row>
    <row r="25" spans="1:9" x14ac:dyDescent="0.2">
      <c r="A25" s="13"/>
      <c r="B25" s="14"/>
      <c r="C25" s="5"/>
      <c r="D25" s="5"/>
      <c r="E25" s="5"/>
      <c r="F25" s="5"/>
      <c r="G25" s="5"/>
      <c r="H25" s="19"/>
      <c r="I25" s="20"/>
    </row>
    <row r="26" spans="1:9" x14ac:dyDescent="0.2">
      <c r="A26" s="11" t="s">
        <v>11</v>
      </c>
      <c r="B26" s="6">
        <f t="shared" ref="B26:I26" si="12">SUM(B27)</f>
        <v>0</v>
      </c>
      <c r="C26" s="6">
        <f t="shared" si="12"/>
        <v>20000</v>
      </c>
      <c r="D26" s="6">
        <f t="shared" si="12"/>
        <v>20000</v>
      </c>
      <c r="E26" s="6">
        <f t="shared" si="12"/>
        <v>0</v>
      </c>
      <c r="F26" s="6">
        <f t="shared" si="12"/>
        <v>0</v>
      </c>
      <c r="G26" s="6">
        <f t="shared" si="12"/>
        <v>0</v>
      </c>
      <c r="H26" s="6">
        <f t="shared" si="12"/>
        <v>20000</v>
      </c>
      <c r="I26" s="6">
        <f t="shared" si="12"/>
        <v>20000</v>
      </c>
    </row>
    <row r="27" spans="1:9" x14ac:dyDescent="0.2">
      <c r="A27" s="13" t="s">
        <v>12</v>
      </c>
      <c r="B27" s="15"/>
      <c r="C27" s="5">
        <v>20000</v>
      </c>
      <c r="D27" s="5">
        <f>SUM(B27:C27)</f>
        <v>20000</v>
      </c>
      <c r="E27" s="19"/>
      <c r="F27" s="19"/>
      <c r="G27" s="20">
        <f t="shared" si="1"/>
        <v>0</v>
      </c>
      <c r="H27" s="20">
        <f t="shared" si="2"/>
        <v>20000</v>
      </c>
      <c r="I27" s="20">
        <f t="shared" si="3"/>
        <v>20000</v>
      </c>
    </row>
    <row r="28" spans="1:9" x14ac:dyDescent="0.2">
      <c r="A28" s="13"/>
      <c r="B28" s="14"/>
      <c r="C28" s="5"/>
      <c r="D28" s="5"/>
      <c r="E28" s="21"/>
      <c r="F28" s="21"/>
      <c r="G28" s="21"/>
      <c r="H28" s="21"/>
      <c r="I28" s="21"/>
    </row>
    <row r="29" spans="1:9" x14ac:dyDescent="0.2">
      <c r="A29" s="23" t="s">
        <v>2</v>
      </c>
      <c r="B29" s="28">
        <f>SUM(B12,B17,B26)</f>
        <v>2864231</v>
      </c>
      <c r="C29" s="28">
        <f t="shared" ref="C29" si="13">SUM(C12,C17,C26)</f>
        <v>25000</v>
      </c>
      <c r="D29" s="28">
        <f>SUM(D12,D17,D26)</f>
        <v>2889231</v>
      </c>
      <c r="E29" s="28">
        <f t="shared" ref="E29:I29" si="14">SUM(E12,E17,E26)</f>
        <v>-23000</v>
      </c>
      <c r="F29" s="28">
        <f t="shared" si="14"/>
        <v>24000</v>
      </c>
      <c r="G29" s="28">
        <f t="shared" si="14"/>
        <v>2841231</v>
      </c>
      <c r="H29" s="28">
        <f t="shared" si="14"/>
        <v>49000</v>
      </c>
      <c r="I29" s="28">
        <f t="shared" si="14"/>
        <v>2890231</v>
      </c>
    </row>
    <row r="30" spans="1:9" x14ac:dyDescent="0.2">
      <c r="A30" s="24"/>
      <c r="B30" s="29"/>
      <c r="C30" s="29"/>
      <c r="D30" s="29"/>
      <c r="E30" s="29"/>
      <c r="F30" s="29"/>
      <c r="G30" s="29"/>
      <c r="H30" s="29"/>
      <c r="I30" s="29"/>
    </row>
    <row r="31" spans="1:9" x14ac:dyDescent="0.2">
      <c r="D31" s="18">
        <f>SUM(B29:C30)</f>
        <v>2889231</v>
      </c>
    </row>
  </sheetData>
  <mergeCells count="23">
    <mergeCell ref="E29:E30"/>
    <mergeCell ref="F29:F30"/>
    <mergeCell ref="G29:G30"/>
    <mergeCell ref="H29:H30"/>
    <mergeCell ref="I29:I30"/>
    <mergeCell ref="A3:I3"/>
    <mergeCell ref="A4:I4"/>
    <mergeCell ref="E8:F8"/>
    <mergeCell ref="G8:I8"/>
    <mergeCell ref="E9:E10"/>
    <mergeCell ref="F9:F10"/>
    <mergeCell ref="G9:G10"/>
    <mergeCell ref="H9:H10"/>
    <mergeCell ref="I9:I10"/>
    <mergeCell ref="A29:A30"/>
    <mergeCell ref="A8:A10"/>
    <mergeCell ref="B29:B30"/>
    <mergeCell ref="C29:C30"/>
    <mergeCell ref="D29:D30"/>
    <mergeCell ref="B8:D8"/>
    <mergeCell ref="B9:B10"/>
    <mergeCell ref="C9:C10"/>
    <mergeCell ref="D9:D10"/>
  </mergeCells>
  <phoneticPr fontId="1" type="noConversion"/>
  <printOptions horizontalCentered="1"/>
  <pageMargins left="0.59055118110236227" right="0.59055118110236227" top="0.78740157480314965" bottom="0.98425196850393704" header="0.51181102362204722" footer="0.51181102362204722"/>
  <pageSetup paperSize="9" fitToWidth="0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5CD6-09E5-4EB9-B62D-F58E8BEC8FB9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F47C-AADD-4DEC-9107-2FAE454B736B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2025-04-07T12:31:44Z</cp:lastPrinted>
  <dcterms:created xsi:type="dcterms:W3CDTF">2004-12-28T13:28:13Z</dcterms:created>
  <dcterms:modified xsi:type="dcterms:W3CDTF">2025-04-07T12:32:51Z</dcterms:modified>
</cp:coreProperties>
</file>